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caly rok 2006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<sst xmlns="http://schemas.openxmlformats.org/spreadsheetml/2006/main" count="52" uniqueCount="49">
  <si>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MIEJSKA BIBLIOTEKA PUBLICZNA SZKLARSKA PORĘBA</t>
  </si>
  <si>
    <t>REALIZACJA   PRZYCHODÓW   I   WYDATKÓW</t>
  </si>
  <si>
    <t>PRZYCHÓD</t>
  </si>
  <si>
    <t>konto</t>
  </si>
  <si>
    <t>Dotacja, w tym:</t>
  </si>
  <si>
    <t xml:space="preserve">            organizatora na pokrycie kosztów bieżącej działalności</t>
  </si>
  <si>
    <t xml:space="preserve">Fundusz czytelniczy </t>
  </si>
  <si>
    <t>Zwrot za energię - KORPOL</t>
  </si>
  <si>
    <t>Koszty według rodzajów</t>
  </si>
  <si>
    <t>Zakup materiałów i energii</t>
  </si>
  <si>
    <t>w tym:</t>
  </si>
  <si>
    <t xml:space="preserve">            prasa</t>
  </si>
  <si>
    <t xml:space="preserve">            materiały biurowe</t>
  </si>
  <si>
    <t xml:space="preserve">            środki czystości</t>
  </si>
  <si>
    <t xml:space="preserve">            energia</t>
  </si>
  <si>
    <t xml:space="preserve">            materiały różne</t>
  </si>
  <si>
    <t xml:space="preserve">            gaz</t>
  </si>
  <si>
    <t>Zakup usług obcych</t>
  </si>
  <si>
    <t xml:space="preserve">w  tym: </t>
  </si>
  <si>
    <t xml:space="preserve">            telefon</t>
  </si>
  <si>
    <t xml:space="preserve">            nieczystości</t>
  </si>
  <si>
    <t xml:space="preserve">            opłaty pocztowe</t>
  </si>
  <si>
    <t xml:space="preserve">            prowizja</t>
  </si>
  <si>
    <t>Podatki i opłaty</t>
  </si>
  <si>
    <t xml:space="preserve">            ubezpieczenia społeczne</t>
  </si>
  <si>
    <t xml:space="preserve">            fundusz pracy</t>
  </si>
  <si>
    <t>Wynagrodzenia</t>
  </si>
  <si>
    <t xml:space="preserve">             osobowy fundusz płac</t>
  </si>
  <si>
    <t xml:space="preserve">             umowa-zlecenie</t>
  </si>
  <si>
    <t>Amortyzacja</t>
  </si>
  <si>
    <t xml:space="preserve">             zakup książek</t>
  </si>
  <si>
    <t>Środki w banku</t>
  </si>
  <si>
    <t>Środki w kasie</t>
  </si>
  <si>
    <t xml:space="preserve">            roboty budowlane</t>
  </si>
  <si>
    <t xml:space="preserve">            opłata za wodę</t>
  </si>
  <si>
    <t>Stan środków na 01.01.2006</t>
  </si>
  <si>
    <t xml:space="preserve">            przeglądy</t>
  </si>
  <si>
    <t xml:space="preserve">            ubezpieczenie biblioteki i monitoring</t>
  </si>
  <si>
    <t xml:space="preserve">            czeki</t>
  </si>
  <si>
    <t xml:space="preserve">             umowa o dzieło</t>
  </si>
  <si>
    <t>Świadczenia na rzecz pracowników</t>
  </si>
  <si>
    <t>Za 2006 ROK</t>
  </si>
  <si>
    <t>Ogółem wydatki za 2006 rok</t>
  </si>
  <si>
    <t xml:space="preserve">            przyznana z Biblioteki Narodowej Nr 9624/BN/2006</t>
  </si>
  <si>
    <t xml:space="preserve">            na remont i doposażenie biblioteki</t>
  </si>
  <si>
    <t xml:space="preserve">            badania lekarskie</t>
  </si>
  <si>
    <t xml:space="preserve">            szkolenie BHP</t>
  </si>
  <si>
    <t>Podróże służbowe</t>
  </si>
  <si>
    <t>14a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</si>
</sst>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b/>
      <u val="single"/>
      <sz val="12"/>
      <color indexed="8"/>
      <name val="Arial CE"/>
      <family val="2"/>
    </font>
    <font>
      <b/>
      <sz val="11"/>
      <name val="Arial"/>
      <family val="2"/>
    </font>
    <font>
      <b/>
      <sz val="12"/>
      <color indexed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4" fontId="1" fillId="0" borderId="0" xfId="0" applyNumberFormat="1" applyAlignment="1">
      <alignment/>
    </xf>
    <xf numFmtId="2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41">
      <selection activeCell="F64" sqref="F64"/>
    </sheetView>
  </sheetViews>
  <sheetFormatPr defaultColWidth="9.00390625" defaultRowHeight="12.75"/>
  <cols>
    <col min="2" max="2" width="58.00390625" style="0" customWidth="1"/>
    <col min="3" max="3" width="12.75390625" style="0" bestFit="1" customWidth="1"/>
  </cols>
  <sheetData>
    <row r="1" spans="1:3" ht="12.75">
      <c r="A1" s="1"/>
      <c r="B1" s="2"/>
      <c r="C1" s="1"/>
    </row>
    <row r="2" spans="1:4" ht="12.75">
      <c r="A2" s="3"/>
      <c r="B2" s="3"/>
      <c r="C2" s="28" t="s">
        <v>48</v>
      </c>
      <c r="D2" s="27"/>
    </row>
    <row r="3" spans="1:3" ht="12.75">
      <c r="A3" s="3"/>
      <c r="B3" s="4" t="s">
        <v>0</v>
      </c>
      <c r="C3" s="2"/>
    </row>
    <row r="4" spans="1:3" ht="12.75">
      <c r="A4" s="3"/>
      <c r="B4" s="3"/>
      <c r="C4" s="3"/>
    </row>
    <row r="5" spans="1:3" ht="15">
      <c r="A5" s="5"/>
      <c r="B5" s="6" t="s">
        <v>1</v>
      </c>
      <c r="C5" s="6"/>
    </row>
    <row r="6" spans="1:3" ht="15">
      <c r="A6" s="3"/>
      <c r="B6" s="7" t="s">
        <v>41</v>
      </c>
      <c r="C6" s="3"/>
    </row>
    <row r="7" spans="1:3" ht="15">
      <c r="A7" s="3"/>
      <c r="B7" s="8"/>
      <c r="C7" s="3"/>
    </row>
    <row r="8" spans="1:3" ht="15.75">
      <c r="A8" s="3"/>
      <c r="B8" s="9" t="s">
        <v>2</v>
      </c>
      <c r="C8" s="10">
        <f>SUM(C10+C14+C15+C16)</f>
        <v>152739.47</v>
      </c>
    </row>
    <row r="9" spans="1:3" ht="14.25">
      <c r="A9" s="3" t="s">
        <v>3</v>
      </c>
      <c r="B9" s="9"/>
      <c r="C9" s="3"/>
    </row>
    <row r="10" spans="1:3" ht="12.75">
      <c r="A10" s="5">
        <v>750</v>
      </c>
      <c r="B10" s="3" t="s">
        <v>4</v>
      </c>
      <c r="C10" s="11">
        <f>SUM(C11:C13)</f>
        <v>147730</v>
      </c>
    </row>
    <row r="11" spans="1:3" ht="12.75">
      <c r="A11" s="5"/>
      <c r="B11" s="3" t="s">
        <v>5</v>
      </c>
      <c r="C11" s="11">
        <v>100000</v>
      </c>
    </row>
    <row r="12" spans="1:3" ht="12.75">
      <c r="A12" s="5"/>
      <c r="B12" s="3" t="s">
        <v>44</v>
      </c>
      <c r="C12" s="11">
        <v>39130</v>
      </c>
    </row>
    <row r="13" spans="1:3" ht="12.75">
      <c r="A13" s="5"/>
      <c r="B13" s="3" t="s">
        <v>43</v>
      </c>
      <c r="C13" s="11">
        <v>8600</v>
      </c>
    </row>
    <row r="14" spans="1:3" ht="12.75">
      <c r="A14" s="5">
        <v>760</v>
      </c>
      <c r="B14" s="3" t="s">
        <v>6</v>
      </c>
      <c r="C14" s="12">
        <v>306</v>
      </c>
    </row>
    <row r="15" spans="1:3" ht="12.75">
      <c r="A15" s="5">
        <v>131</v>
      </c>
      <c r="B15" s="3" t="s">
        <v>35</v>
      </c>
      <c r="C15" s="13">
        <v>1354</v>
      </c>
    </row>
    <row r="16" spans="1:3" ht="12.75">
      <c r="A16" s="5">
        <v>202</v>
      </c>
      <c r="B16" s="13" t="s">
        <v>7</v>
      </c>
      <c r="C16" s="13">
        <v>3349.47</v>
      </c>
    </row>
    <row r="17" spans="1:3" ht="15">
      <c r="A17" s="5"/>
      <c r="B17" s="2"/>
      <c r="C17" s="14"/>
    </row>
    <row r="18" spans="1:3" ht="15">
      <c r="A18" s="5"/>
      <c r="B18" s="8" t="s">
        <v>8</v>
      </c>
      <c r="C18" s="14"/>
    </row>
    <row r="19" spans="1:3" ht="15">
      <c r="A19" s="5">
        <v>401</v>
      </c>
      <c r="B19" s="9" t="s">
        <v>9</v>
      </c>
      <c r="C19" s="15">
        <f>SUM(C21+C22+C23+C24+C25+C26)</f>
        <v>35121.91</v>
      </c>
    </row>
    <row r="20" spans="1:3" ht="12.75">
      <c r="A20" s="5"/>
      <c r="B20" s="3" t="s">
        <v>10</v>
      </c>
      <c r="C20" s="11"/>
    </row>
    <row r="21" spans="1:3" ht="12.75">
      <c r="A21" s="5"/>
      <c r="B21" s="3" t="s">
        <v>11</v>
      </c>
      <c r="C21" s="13">
        <v>2612.32</v>
      </c>
    </row>
    <row r="22" spans="1:3" ht="12.75">
      <c r="A22" s="5"/>
      <c r="B22" s="3" t="s">
        <v>12</v>
      </c>
      <c r="C22" s="13">
        <v>1567.61</v>
      </c>
    </row>
    <row r="23" spans="1:3" ht="12.75">
      <c r="A23" s="5"/>
      <c r="B23" s="3" t="s">
        <v>13</v>
      </c>
      <c r="C23" s="3">
        <v>116.18</v>
      </c>
    </row>
    <row r="24" spans="1:3" ht="12.75">
      <c r="A24" s="5"/>
      <c r="B24" s="3" t="s">
        <v>14</v>
      </c>
      <c r="C24" s="13">
        <v>4955.48</v>
      </c>
    </row>
    <row r="25" spans="1:3" ht="12.75">
      <c r="A25" s="5"/>
      <c r="B25" s="3" t="s">
        <v>15</v>
      </c>
      <c r="C25" s="13">
        <v>21160.98</v>
      </c>
    </row>
    <row r="26" spans="1:3" ht="12.75">
      <c r="A26" s="5"/>
      <c r="B26" s="3" t="s">
        <v>16</v>
      </c>
      <c r="C26" s="17">
        <v>4709.34</v>
      </c>
    </row>
    <row r="27" spans="1:3" ht="12.75">
      <c r="A27" s="5"/>
      <c r="B27" s="3"/>
      <c r="C27" s="3"/>
    </row>
    <row r="28" spans="1:3" ht="15">
      <c r="A28" s="5">
        <v>402</v>
      </c>
      <c r="B28" s="9" t="s">
        <v>17</v>
      </c>
      <c r="C28" s="15">
        <f>SUM(C30:C40)</f>
        <v>12027.24</v>
      </c>
    </row>
    <row r="29" spans="1:3" ht="12.75">
      <c r="A29" s="5"/>
      <c r="B29" s="3" t="s">
        <v>18</v>
      </c>
      <c r="C29" s="11"/>
    </row>
    <row r="30" spans="1:3" ht="12.75">
      <c r="A30" s="5"/>
      <c r="B30" s="3" t="s">
        <v>19</v>
      </c>
      <c r="C30" s="13">
        <v>2239.46</v>
      </c>
    </row>
    <row r="31" spans="1:3" ht="12.75">
      <c r="A31" s="5"/>
      <c r="B31" s="3" t="s">
        <v>20</v>
      </c>
      <c r="C31" s="16">
        <v>165.14</v>
      </c>
    </row>
    <row r="32" spans="1:3" ht="12.75">
      <c r="A32" s="5"/>
      <c r="B32" s="3" t="s">
        <v>21</v>
      </c>
      <c r="C32" s="16">
        <v>312.39</v>
      </c>
    </row>
    <row r="33" spans="1:3" ht="12.75">
      <c r="A33" s="5"/>
      <c r="B33" s="3" t="s">
        <v>22</v>
      </c>
      <c r="C33" s="16">
        <v>921</v>
      </c>
    </row>
    <row r="34" spans="1:3" ht="12.75">
      <c r="A34" s="5"/>
      <c r="B34" s="3" t="s">
        <v>33</v>
      </c>
      <c r="C34" s="16">
        <v>5560.61</v>
      </c>
    </row>
    <row r="35" spans="1:3" ht="12.75">
      <c r="A35" s="5"/>
      <c r="B35" s="3" t="s">
        <v>34</v>
      </c>
      <c r="C35" s="12">
        <v>60.51</v>
      </c>
    </row>
    <row r="36" spans="1:3" ht="12.75">
      <c r="A36" s="5"/>
      <c r="B36" s="3" t="s">
        <v>36</v>
      </c>
      <c r="C36" s="18">
        <v>402.6</v>
      </c>
    </row>
    <row r="37" spans="1:3" ht="12.75">
      <c r="A37" s="5"/>
      <c r="B37" s="3" t="s">
        <v>37</v>
      </c>
      <c r="C37" s="19">
        <v>1560.13</v>
      </c>
    </row>
    <row r="38" spans="1:3" ht="12.75">
      <c r="A38" s="5"/>
      <c r="B38" s="3" t="s">
        <v>38</v>
      </c>
      <c r="C38" s="19">
        <v>25</v>
      </c>
    </row>
    <row r="39" spans="1:3" ht="12.75">
      <c r="A39" s="5"/>
      <c r="B39" s="3" t="s">
        <v>45</v>
      </c>
      <c r="C39" s="16">
        <v>130.4</v>
      </c>
    </row>
    <row r="40" spans="1:3" ht="12.75">
      <c r="A40" s="5"/>
      <c r="B40" s="3" t="s">
        <v>46</v>
      </c>
      <c r="C40" s="16">
        <v>650</v>
      </c>
    </row>
    <row r="41" spans="1:3" ht="12.75">
      <c r="A41" s="5"/>
      <c r="B41" s="3"/>
      <c r="C41" s="16"/>
    </row>
    <row r="42" spans="1:3" ht="15">
      <c r="A42" s="5">
        <v>403</v>
      </c>
      <c r="B42" s="9" t="s">
        <v>23</v>
      </c>
      <c r="C42" s="15">
        <f>SUM(C44+C45)</f>
        <v>12062.060000000001</v>
      </c>
    </row>
    <row r="43" spans="1:3" ht="12.75">
      <c r="A43" s="5"/>
      <c r="B43" s="3" t="s">
        <v>10</v>
      </c>
      <c r="C43" s="13"/>
    </row>
    <row r="44" spans="1:3" ht="12.75">
      <c r="A44" s="5"/>
      <c r="B44" s="3" t="s">
        <v>24</v>
      </c>
      <c r="C44" s="13">
        <v>10623.35</v>
      </c>
    </row>
    <row r="45" spans="1:3" ht="12.75">
      <c r="A45" s="5"/>
      <c r="B45" s="3" t="s">
        <v>25</v>
      </c>
      <c r="C45" s="17">
        <v>1438.71</v>
      </c>
    </row>
    <row r="46" spans="1:3" ht="12.75">
      <c r="A46" s="5"/>
      <c r="B46" s="3"/>
      <c r="C46" s="18"/>
    </row>
    <row r="47" spans="1:3" ht="15">
      <c r="A47" s="5">
        <v>404</v>
      </c>
      <c r="B47" s="9" t="s">
        <v>26</v>
      </c>
      <c r="C47" s="15">
        <f>C49+C50+C51</f>
        <v>66773.89</v>
      </c>
    </row>
    <row r="48" spans="1:3" ht="12.75">
      <c r="A48" s="5"/>
      <c r="B48" s="3" t="s">
        <v>10</v>
      </c>
      <c r="C48" s="11"/>
    </row>
    <row r="49" spans="1:3" ht="12.75">
      <c r="A49" s="5"/>
      <c r="B49" s="3" t="s">
        <v>27</v>
      </c>
      <c r="C49" s="20">
        <v>59223.89</v>
      </c>
    </row>
    <row r="50" spans="1:3" ht="12.75">
      <c r="A50" s="5"/>
      <c r="B50" s="3" t="s">
        <v>28</v>
      </c>
      <c r="C50" s="17">
        <v>7150</v>
      </c>
    </row>
    <row r="51" spans="1:3" ht="12.75">
      <c r="A51" s="5"/>
      <c r="B51" s="3" t="s">
        <v>39</v>
      </c>
      <c r="C51" s="11">
        <v>400</v>
      </c>
    </row>
    <row r="52" spans="1:3" ht="12.75">
      <c r="A52" s="5"/>
      <c r="B52" s="3"/>
      <c r="C52" s="11"/>
    </row>
    <row r="53" spans="1:3" ht="15">
      <c r="A53" s="5">
        <v>405</v>
      </c>
      <c r="B53" s="25" t="s">
        <v>40</v>
      </c>
      <c r="C53" s="26">
        <v>1528.5</v>
      </c>
    </row>
    <row r="54" spans="1:3" ht="12.75">
      <c r="A54" s="5"/>
      <c r="B54" s="3"/>
      <c r="C54" s="11"/>
    </row>
    <row r="55" spans="1:3" ht="15">
      <c r="A55" s="5">
        <v>408</v>
      </c>
      <c r="B55" s="9" t="s">
        <v>29</v>
      </c>
      <c r="C55" s="15">
        <f>SUM(C57)</f>
        <v>23762.38</v>
      </c>
    </row>
    <row r="56" spans="1:3" ht="12.75">
      <c r="A56" s="5"/>
      <c r="B56" s="3" t="s">
        <v>10</v>
      </c>
      <c r="C56" s="11"/>
    </row>
    <row r="57" spans="1:3" ht="12.75">
      <c r="A57" s="5"/>
      <c r="B57" s="3" t="s">
        <v>30</v>
      </c>
      <c r="C57" s="13">
        <v>23762.38</v>
      </c>
    </row>
    <row r="58" spans="1:3" ht="12.75">
      <c r="A58" s="5"/>
      <c r="B58" s="3"/>
      <c r="C58" s="18"/>
    </row>
    <row r="59" spans="1:3" ht="15">
      <c r="A59" s="5">
        <v>409</v>
      </c>
      <c r="B59" s="8" t="s">
        <v>47</v>
      </c>
      <c r="C59" s="24">
        <v>403.26</v>
      </c>
    </row>
    <row r="60" spans="1:3" ht="15">
      <c r="A60" s="5"/>
      <c r="B60" s="8"/>
      <c r="C60" s="14"/>
    </row>
    <row r="61" spans="1:3" ht="15.75">
      <c r="A61" s="5"/>
      <c r="B61" s="21" t="s">
        <v>42</v>
      </c>
      <c r="C61" s="22">
        <f>SUM(C19+C28+C42+C47+C53+C55+C59)</f>
        <v>151679.24000000002</v>
      </c>
    </row>
    <row r="62" spans="1:3" ht="12.75">
      <c r="A62" s="5">
        <v>131</v>
      </c>
      <c r="B62" s="3" t="s">
        <v>31</v>
      </c>
      <c r="C62" s="11">
        <v>1060.23</v>
      </c>
    </row>
    <row r="63" spans="1:3" ht="12.75">
      <c r="A63" s="5">
        <v>101</v>
      </c>
      <c r="B63" s="3" t="s">
        <v>32</v>
      </c>
      <c r="C63" s="18">
        <v>0</v>
      </c>
    </row>
    <row r="64" spans="1:3" ht="15.75">
      <c r="A64" s="3"/>
      <c r="B64" s="3"/>
      <c r="C64" s="23">
        <f>SUM(C61:C63)</f>
        <v>152739.47000000003</v>
      </c>
    </row>
  </sheetData>
  <printOptions/>
  <pageMargins left="0.71" right="0.75" top="0.6" bottom="1" header="0.5" footer="0.5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xxx</cp:lastModifiedBy>
  <cp:lastPrinted>2007-03-26T07:37:04Z</cp:lastPrinted>
  <dcterms:created xsi:type="dcterms:W3CDTF">2006-01-16T10:53:15Z</dcterms:created>
  <dcterms:modified xsi:type="dcterms:W3CDTF">2007-03-26T07:39:08Z</dcterms:modified>
  <cp:category/>
  <cp:version/>
  <cp:contentType/>
  <cp:contentStatus/>
</cp:coreProperties>
</file>