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955" windowHeight="9465" activeTab="0"/>
  </bookViews>
  <sheets>
    <sheet name="I PÓŁ 2007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<sst xmlns="http://schemas.openxmlformats.org/spreadsheetml/2006/main" count="52" uniqueCount="52">
  <si>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Wyszczególnienie</t>
  </si>
  <si>
    <t>Kwota</t>
  </si>
  <si>
    <t>k.</t>
  </si>
  <si>
    <t>Zakup materiałów i energii</t>
  </si>
  <si>
    <t>w tym:</t>
  </si>
  <si>
    <t xml:space="preserve">zakup prasy krajowej: </t>
  </si>
  <si>
    <t xml:space="preserve">           27 tytułów</t>
  </si>
  <si>
    <t>zakup materiałów biurowych:</t>
  </si>
  <si>
    <t>zakup materiałów różnych:</t>
  </si>
  <si>
    <t xml:space="preserve">  - w tym zwrot od Firmy "KORPOL"</t>
  </si>
  <si>
    <t>Zakup usług obcych</t>
  </si>
  <si>
    <t xml:space="preserve">opłata rachunków telefonicznych  (w tym internet - neostrada tp 512-24 miesiące) </t>
  </si>
  <si>
    <t xml:space="preserve">wywóz nieczystości stałych i dzierżawa pojemników                   </t>
  </si>
  <si>
    <t>opłaty pocztowe:</t>
  </si>
  <si>
    <t xml:space="preserve">opłaty bankowe i prowizje (za przelew do organu podatkowego, za przelew                   </t>
  </si>
  <si>
    <t xml:space="preserve">Przeglądy i naprawy:                      </t>
  </si>
  <si>
    <t>Zakupiono książki na  kwotę, w tym:</t>
  </si>
  <si>
    <t xml:space="preserve">  1) z dotacji podmiotowej Miasta Szklarska Poręba</t>
  </si>
  <si>
    <t xml:space="preserve">  2) z funduszu czytelniczego (dobrowolne wpłaty czytelników)</t>
  </si>
  <si>
    <t>minus książki z funduszu czytelniczego</t>
  </si>
  <si>
    <t>minus zwrot za energię od firmy "KORPOL"</t>
  </si>
  <si>
    <t xml:space="preserve">          znaczki pocztowe i listy polecone, koperty</t>
  </si>
  <si>
    <t xml:space="preserve">          Tusz do  drukarki   (atrament czarny)        </t>
  </si>
  <si>
    <t xml:space="preserve">UMOWA 1212/2006 usługa transmisji alarmów włamaniowych                        </t>
  </si>
  <si>
    <t>Zakres monitorowania obejmuje: włamanie, napad,usterki techniczne</t>
  </si>
  <si>
    <t>wewnętrzny, TANI, ZUS, za prowadzenie rachunku)</t>
  </si>
  <si>
    <t>INFORMACJA Z PRZEBIEGU WYKONANIA PLANU FINANSOWEGO MIEJSKIEJ</t>
  </si>
  <si>
    <t xml:space="preserve">składników stanowiących  podstawę naliczenia </t>
  </si>
  <si>
    <t xml:space="preserve">stanowiących podstawę naliczenia </t>
  </si>
  <si>
    <t xml:space="preserve">           Książka i Czytelnik - prasa fachowa</t>
  </si>
  <si>
    <t xml:space="preserve">          Książki, lektury oraz materiały na CD i DVD</t>
  </si>
  <si>
    <r>
      <rPr>
        <b/>
        <sz val="10"/>
        <color indexed="8"/>
        <rFont val="Arial CE"/>
        <family val="0"/>
      </rPr>
      <t xml:space="preserve">Składka na fundusz pracy </t>
    </r>
    <r>
      <rPr>
        <sz val="10"/>
        <color indexed="8"/>
        <rFont val="Arial CE"/>
        <family val="0"/>
      </rPr>
      <t>naliczona w wysokości 2,45 % od składników</t>
    </r>
  </si>
  <si>
    <r>
      <t xml:space="preserve">Podróże służbowe - </t>
    </r>
    <r>
      <rPr>
        <b/>
        <sz val="10"/>
        <color indexed="8"/>
        <rFont val="Arial CE"/>
        <family val="0"/>
      </rPr>
      <t>delegacje</t>
    </r>
  </si>
  <si>
    <t>BIBLIOTEKI PUBLICZNEJ  ZA  I PÓŁROCZE 2007r.          ANALIZA OPISOWA</t>
  </si>
  <si>
    <t xml:space="preserve">          Taśma, ołówek, klej,długopis,papier do ksero,blok techniczny,dyskietki                                     </t>
  </si>
  <si>
    <t xml:space="preserve">          Mysz, listwa zabezpieczająca</t>
  </si>
  <si>
    <t xml:space="preserve">          Doposażenie apteczki</t>
  </si>
  <si>
    <t xml:space="preserve">          naprawa żaluzji</t>
  </si>
  <si>
    <t xml:space="preserve">          Film fotograficzny</t>
  </si>
  <si>
    <r>
      <t xml:space="preserve">Składki na ubezpieczenia społeczne </t>
    </r>
    <r>
      <rPr>
        <sz val="10"/>
        <color indexed="8"/>
        <rFont val="Arial CE"/>
        <family val="0"/>
      </rPr>
      <t xml:space="preserve">naliczone w wysokości 18,06 % od </t>
    </r>
  </si>
  <si>
    <t>Umowa zlecenie - zatrudniona jest księgowa od 14.06.2007</t>
  </si>
  <si>
    <t>znaki opłaty sądowej</t>
  </si>
  <si>
    <t>środki czystości (papier toaletowy, płyn do WC,  ścierki, płyn do naczyń)</t>
  </si>
  <si>
    <t>opłacono rachunki za dostawę energii elektrycznej (17.11.2006-14.05.2007)</t>
  </si>
  <si>
    <t>opłacono rachunki za dostawę gazu (14.12.2006-17.05.2007)</t>
  </si>
  <si>
    <t xml:space="preserve">          opłata RTV za cały 2007 rok </t>
  </si>
  <si>
    <r>
      <t xml:space="preserve">Wydatki z tyt.wynagrodzenia </t>
    </r>
    <r>
      <rPr>
        <sz val="10"/>
        <color indexed="8"/>
        <rFont val="Arial CE"/>
        <family val="0"/>
      </rPr>
      <t>za pracę 3 pracowników</t>
    </r>
    <r>
      <rPr>
        <b/>
        <sz val="10"/>
        <color indexed="8"/>
        <rFont val="Arial CE"/>
        <family val="0"/>
      </rPr>
      <t xml:space="preserve"> </t>
    </r>
    <r>
      <rPr>
        <sz val="10"/>
        <color indexed="8"/>
        <rFont val="Arial CE"/>
        <family val="0"/>
      </rPr>
      <t>(kierownik, bibliotekarz,księgowa)</t>
    </r>
  </si>
  <si>
    <t>Świadczenie urlopowe</t>
  </si>
  <si>
    <t xml:space="preserve"> Poniesione  koszty za I półrocze  2007 r.</t>
  </si>
  <si>
    <t>Faktyczne koszty za I półrocze 2007 roku (bez środków z funduszu czytelniczego i zwrotu za energię)</t>
  </si>
  <si>
    <t xml:space="preserve">          przegląd sprzętu przeciwpożarowego</t>
  </si>
  <si>
    <t>Zał.12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</si>
</sst>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i/>
      <sz val="10"/>
      <color indexed="8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Border="1" applyAlignment="1" applyProtection="1">
      <alignment wrapText="1"/>
      <protection/>
    </xf>
    <xf numFmtId="0" fontId="4" fillId="0" borderId="0" xfId="0" applyNumberFormat="1" applyFont="1" applyBorder="1" applyAlignment="1" applyProtection="1">
      <alignment wrapText="1"/>
      <protection/>
    </xf>
    <xf numFmtId="0" fontId="0" fillId="0" borderId="0" xfId="0" applyAlignment="1">
      <alignment wrapText="1"/>
    </xf>
    <xf numFmtId="4" fontId="2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44">
      <selection activeCell="F60" sqref="F60"/>
    </sheetView>
  </sheetViews>
  <sheetFormatPr defaultColWidth="9.00390625" defaultRowHeight="12.75"/>
  <cols>
    <col min="1" max="1" width="4.875" style="0" customWidth="1"/>
    <col min="2" max="2" width="69.125" style="0" customWidth="1"/>
    <col min="3" max="3" width="13.00390625" style="0" customWidth="1"/>
  </cols>
  <sheetData>
    <row r="1" spans="1:3" ht="12.75">
      <c r="A1" s="1"/>
      <c r="B1" s="30"/>
      <c r="C1" s="31" t="s">
        <v>51</v>
      </c>
    </row>
    <row r="2" spans="1:2" ht="12.75">
      <c r="A2" s="1"/>
      <c r="B2" s="1"/>
    </row>
    <row r="3" spans="1:2" ht="14.25">
      <c r="A3" s="1"/>
      <c r="B3" s="2" t="s">
        <v>26</v>
      </c>
    </row>
    <row r="4" spans="1:2" ht="14.25">
      <c r="A4" s="1"/>
      <c r="B4" s="2" t="s">
        <v>33</v>
      </c>
    </row>
    <row r="5" spans="1:2" ht="12.75">
      <c r="A5" s="1"/>
      <c r="B5" s="1"/>
    </row>
    <row r="6" spans="1:2" ht="12.75">
      <c r="A6" s="1"/>
      <c r="B6" s="17"/>
    </row>
    <row r="7" spans="1:3" ht="15">
      <c r="A7" s="3"/>
      <c r="B7" s="18" t="s">
        <v>0</v>
      </c>
      <c r="C7" s="4" t="s">
        <v>1</v>
      </c>
    </row>
    <row r="8" spans="1:2" ht="14.25">
      <c r="A8" s="5" t="s">
        <v>2</v>
      </c>
      <c r="B8" s="17"/>
    </row>
    <row r="9" spans="1:3" ht="15">
      <c r="A9" s="12">
        <v>401</v>
      </c>
      <c r="B9" s="18" t="s">
        <v>3</v>
      </c>
      <c r="C9" s="6">
        <f>C11+C14+C17+C18+C23+C25</f>
        <v>8600.17</v>
      </c>
    </row>
    <row r="10" spans="1:2" ht="12.75">
      <c r="A10" s="1"/>
      <c r="B10" s="17" t="s">
        <v>4</v>
      </c>
    </row>
    <row r="11" spans="1:3" ht="12.75">
      <c r="A11" s="1"/>
      <c r="B11" s="17" t="s">
        <v>5</v>
      </c>
      <c r="C11" s="7">
        <f>SUM(C12:C13)</f>
        <v>1396.93</v>
      </c>
    </row>
    <row r="12" spans="1:3" ht="12.75">
      <c r="A12" s="1"/>
      <c r="B12" s="17" t="s">
        <v>6</v>
      </c>
      <c r="C12">
        <v>1302.23</v>
      </c>
    </row>
    <row r="13" spans="1:3" ht="12.75">
      <c r="A13" s="1"/>
      <c r="B13" s="17" t="s">
        <v>29</v>
      </c>
      <c r="C13" s="14">
        <v>94.7</v>
      </c>
    </row>
    <row r="14" spans="1:3" ht="12.75">
      <c r="A14" s="1"/>
      <c r="B14" s="17" t="s">
        <v>7</v>
      </c>
      <c r="C14" s="9">
        <f>SUM(C15:C16)</f>
        <v>370.15</v>
      </c>
    </row>
    <row r="15" spans="1:3" ht="12.75">
      <c r="A15" s="1"/>
      <c r="B15" s="17" t="s">
        <v>22</v>
      </c>
      <c r="C15">
        <v>229.85</v>
      </c>
    </row>
    <row r="16" spans="1:3" ht="12.75">
      <c r="A16" s="1"/>
      <c r="B16" s="17" t="s">
        <v>34</v>
      </c>
      <c r="C16" s="14">
        <v>140.3</v>
      </c>
    </row>
    <row r="17" spans="1:3" ht="12.75">
      <c r="A17" s="1"/>
      <c r="B17" s="17" t="s">
        <v>42</v>
      </c>
      <c r="C17" s="14">
        <v>22.5</v>
      </c>
    </row>
    <row r="18" spans="1:3" ht="12.75">
      <c r="A18" s="1"/>
      <c r="B18" s="17" t="s">
        <v>8</v>
      </c>
      <c r="C18" s="10">
        <f>SUM(C19:C22)</f>
        <v>693.73</v>
      </c>
    </row>
    <row r="19" spans="1:3" ht="12.75">
      <c r="A19" s="1"/>
      <c r="B19" s="17" t="s">
        <v>35</v>
      </c>
      <c r="C19" s="14">
        <v>28</v>
      </c>
    </row>
    <row r="20" spans="1:3" ht="12.75">
      <c r="A20" s="1"/>
      <c r="B20" s="17" t="s">
        <v>36</v>
      </c>
      <c r="C20" s="14">
        <v>34.25</v>
      </c>
    </row>
    <row r="21" spans="1:3" ht="12.75">
      <c r="A21" s="1"/>
      <c r="B21" s="17" t="s">
        <v>38</v>
      </c>
      <c r="C21" s="14">
        <v>15</v>
      </c>
    </row>
    <row r="22" spans="1:4" ht="12.75">
      <c r="A22" s="1"/>
      <c r="B22" s="17" t="s">
        <v>30</v>
      </c>
      <c r="C22">
        <v>616.48</v>
      </c>
      <c r="D22" s="13"/>
    </row>
    <row r="23" spans="1:3" ht="12.75">
      <c r="A23" s="1"/>
      <c r="B23" s="17" t="s">
        <v>43</v>
      </c>
      <c r="C23">
        <v>3358.53</v>
      </c>
    </row>
    <row r="24" spans="1:3" ht="12.75">
      <c r="A24" s="1"/>
      <c r="B24" s="17" t="s">
        <v>9</v>
      </c>
      <c r="C24">
        <v>2918.73</v>
      </c>
    </row>
    <row r="25" spans="1:3" ht="12.75">
      <c r="A25" s="1"/>
      <c r="B25" s="17" t="s">
        <v>44</v>
      </c>
      <c r="C25">
        <v>2758.33</v>
      </c>
    </row>
    <row r="26" spans="1:2" ht="12.75">
      <c r="A26" s="1"/>
      <c r="B26" s="17"/>
    </row>
    <row r="27" spans="1:3" ht="15">
      <c r="A27" s="12">
        <v>402</v>
      </c>
      <c r="B27" s="18" t="s">
        <v>10</v>
      </c>
      <c r="C27" s="6">
        <f>SUM(C41+C36+C33+C30+C29+C28)</f>
        <v>2389.8900000000003</v>
      </c>
    </row>
    <row r="28" spans="1:4" ht="12.75">
      <c r="A28" s="1"/>
      <c r="B28" s="17" t="s">
        <v>11</v>
      </c>
      <c r="C28" s="28">
        <v>1033.76</v>
      </c>
      <c r="D28" s="13"/>
    </row>
    <row r="29" spans="1:4" ht="12.75">
      <c r="A29" s="1"/>
      <c r="B29" s="17" t="s">
        <v>12</v>
      </c>
      <c r="C29" s="28">
        <v>90.06</v>
      </c>
      <c r="D29" s="14"/>
    </row>
    <row r="30" spans="1:3" ht="12.75">
      <c r="A30" s="1"/>
      <c r="B30" s="17" t="s">
        <v>13</v>
      </c>
      <c r="C30" s="11">
        <f>SUM(C31:C32)</f>
        <v>132.67000000000002</v>
      </c>
    </row>
    <row r="31" spans="1:4" ht="12.75">
      <c r="A31" s="1"/>
      <c r="B31" s="17" t="s">
        <v>21</v>
      </c>
      <c r="C31" s="14">
        <v>98.5</v>
      </c>
      <c r="D31" s="14"/>
    </row>
    <row r="32" spans="1:3" ht="12.75">
      <c r="A32" s="1"/>
      <c r="B32" s="17" t="s">
        <v>45</v>
      </c>
      <c r="C32">
        <v>34.17</v>
      </c>
    </row>
    <row r="33" spans="1:4" ht="12.75">
      <c r="A33" s="1"/>
      <c r="B33" s="17" t="s">
        <v>14</v>
      </c>
      <c r="C33" s="24">
        <v>371</v>
      </c>
      <c r="D33" s="14"/>
    </row>
    <row r="34" spans="1:2" ht="12.75">
      <c r="A34" s="1"/>
      <c r="B34" s="17" t="s">
        <v>25</v>
      </c>
    </row>
    <row r="35" spans="1:2" ht="12.75">
      <c r="A35" s="1"/>
      <c r="B35" s="17"/>
    </row>
    <row r="36" spans="1:3" ht="12.75">
      <c r="A36" s="1"/>
      <c r="B36" s="17" t="s">
        <v>15</v>
      </c>
      <c r="C36" s="11">
        <f>SUM(C37:C38)</f>
        <v>396.4</v>
      </c>
    </row>
    <row r="37" spans="1:3" ht="12.75">
      <c r="A37" s="1"/>
      <c r="B37" s="17" t="s">
        <v>50</v>
      </c>
      <c r="C37" s="14">
        <v>146.4</v>
      </c>
    </row>
    <row r="38" spans="1:3" s="16" customFormat="1" ht="12.75">
      <c r="A38" s="15"/>
      <c r="B38" s="19" t="s">
        <v>37</v>
      </c>
      <c r="C38" s="25">
        <v>250</v>
      </c>
    </row>
    <row r="39" spans="1:3" ht="12.75">
      <c r="A39" s="1"/>
      <c r="B39" s="17"/>
      <c r="C39" s="14"/>
    </row>
    <row r="40" spans="1:2" ht="12.75">
      <c r="A40" s="1"/>
      <c r="B40" s="17" t="s">
        <v>23</v>
      </c>
    </row>
    <row r="41" spans="1:3" ht="12.75">
      <c r="A41" s="1"/>
      <c r="B41" s="17" t="s">
        <v>24</v>
      </c>
      <c r="C41" s="29">
        <v>366</v>
      </c>
    </row>
    <row r="42" spans="1:2" ht="12.75">
      <c r="A42" s="1"/>
      <c r="B42" s="17"/>
    </row>
    <row r="43" spans="1:3" ht="15">
      <c r="A43" s="12">
        <v>403</v>
      </c>
      <c r="B43" s="18" t="s">
        <v>39</v>
      </c>
      <c r="C43" s="26">
        <v>6686.29</v>
      </c>
    </row>
    <row r="44" spans="1:2" ht="12.75">
      <c r="A44" s="1"/>
      <c r="B44" s="17" t="s">
        <v>27</v>
      </c>
    </row>
    <row r="45" spans="1:2" ht="12.75">
      <c r="A45" s="1"/>
      <c r="B45" s="17"/>
    </row>
    <row r="46" spans="1:3" ht="15">
      <c r="A46" s="1"/>
      <c r="B46" s="18" t="s">
        <v>31</v>
      </c>
      <c r="C46" s="26">
        <v>907.05</v>
      </c>
    </row>
    <row r="47" spans="1:2" ht="12.75">
      <c r="A47" s="1"/>
      <c r="B47" s="17" t="s">
        <v>28</v>
      </c>
    </row>
    <row r="48" spans="1:3" ht="15">
      <c r="A48" s="1"/>
      <c r="B48" s="17" t="s">
        <v>41</v>
      </c>
      <c r="C48" s="27">
        <v>50</v>
      </c>
    </row>
    <row r="49" spans="1:2" ht="12.75">
      <c r="A49" s="1"/>
      <c r="B49" s="17"/>
    </row>
    <row r="50" spans="1:3" ht="15">
      <c r="A50" s="12">
        <v>404</v>
      </c>
      <c r="B50" s="18" t="s">
        <v>46</v>
      </c>
      <c r="C50" s="27">
        <v>37838.3</v>
      </c>
    </row>
    <row r="51" spans="1:2" ht="12.75">
      <c r="A51" s="12"/>
      <c r="B51" s="20"/>
    </row>
    <row r="52" spans="1:3" ht="12.75">
      <c r="A52" s="1"/>
      <c r="B52" s="18" t="s">
        <v>40</v>
      </c>
      <c r="C52" s="14">
        <v>340</v>
      </c>
    </row>
    <row r="53" spans="1:2" ht="12.75">
      <c r="A53" s="1"/>
      <c r="B53" s="18"/>
    </row>
    <row r="54" spans="1:3" ht="15">
      <c r="A54" s="12">
        <v>405</v>
      </c>
      <c r="B54" s="18" t="s">
        <v>47</v>
      </c>
      <c r="C54" s="27">
        <v>651.6</v>
      </c>
    </row>
    <row r="55" spans="1:2" ht="12.75">
      <c r="A55" s="12"/>
      <c r="B55" s="20"/>
    </row>
    <row r="56" spans="1:3" ht="15">
      <c r="A56" s="12">
        <v>408</v>
      </c>
      <c r="B56" s="18" t="s">
        <v>16</v>
      </c>
      <c r="C56" s="6">
        <f>SUM(C57:C59)</f>
        <v>6652.650000000001</v>
      </c>
    </row>
    <row r="57" spans="1:3" ht="12.75">
      <c r="A57" s="12"/>
      <c r="B57" s="17" t="s">
        <v>17</v>
      </c>
      <c r="C57">
        <v>6481.26</v>
      </c>
    </row>
    <row r="58" spans="1:3" ht="12.75">
      <c r="A58" s="12"/>
      <c r="B58" s="17" t="s">
        <v>18</v>
      </c>
      <c r="C58">
        <v>171.39</v>
      </c>
    </row>
    <row r="59" spans="1:2" ht="12.75">
      <c r="A59" s="12"/>
      <c r="B59" s="17"/>
    </row>
    <row r="60" spans="1:3" ht="15">
      <c r="A60" s="12">
        <v>409</v>
      </c>
      <c r="B60" s="18" t="s">
        <v>32</v>
      </c>
      <c r="C60" s="27">
        <v>32</v>
      </c>
    </row>
    <row r="61" spans="1:2" ht="12.75">
      <c r="A61" s="1"/>
      <c r="B61" s="20"/>
    </row>
    <row r="62" spans="1:3" ht="15">
      <c r="A62" s="1"/>
      <c r="B62" s="21" t="s">
        <v>48</v>
      </c>
      <c r="C62" s="6">
        <f>SUM(C9+C27+C43+C46+C48+C50+C51+C52+C54+C56+C60)</f>
        <v>64147.950000000004</v>
      </c>
    </row>
    <row r="63" spans="1:3" ht="12.75">
      <c r="A63" s="1"/>
      <c r="B63" s="17" t="s">
        <v>19</v>
      </c>
      <c r="C63">
        <v>171.39</v>
      </c>
    </row>
    <row r="64" spans="1:3" ht="12.75">
      <c r="A64" s="8"/>
      <c r="B64" s="17" t="s">
        <v>20</v>
      </c>
      <c r="C64">
        <v>2919.73</v>
      </c>
    </row>
    <row r="65" spans="1:2" ht="12.75">
      <c r="A65" s="1"/>
      <c r="B65" s="17"/>
    </row>
    <row r="66" spans="1:3" ht="25.5">
      <c r="A66" s="1"/>
      <c r="B66" s="17" t="s">
        <v>49</v>
      </c>
      <c r="C66" s="23">
        <f>SUM(C62-C63-C64)</f>
        <v>61056.83</v>
      </c>
    </row>
    <row r="67" ht="12.75">
      <c r="B67" s="22"/>
    </row>
  </sheetData>
  <printOptions/>
  <pageMargins left="0.11811023622047245" right="0.11811023622047245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xxx</cp:lastModifiedBy>
  <cp:lastPrinted>2007-08-22T07:45:29Z</cp:lastPrinted>
  <dcterms:created xsi:type="dcterms:W3CDTF">2006-01-18T18:52:06Z</dcterms:created>
  <dcterms:modified xsi:type="dcterms:W3CDTF">2007-08-22T07:45:35Z</dcterms:modified>
  <cp:category/>
  <cp:version/>
  <cp:contentType/>
  <cp:contentStatus/>
</cp:coreProperties>
</file>